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141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<sst xmlns="http://schemas.openxmlformats.org/spreadsheetml/2006/main" count="128" uniqueCount="125">
  <si>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</si>
  <si>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</si>
  <si>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</si>
  <si>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</si>
  <si>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</si>
  <si>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</si>
  <si>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</si>
  <si>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</si>
  <si>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</si>
  <si>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</si>
  <si>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</si>
  <si>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</si>
  <si>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</si>
  <si>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</si>
  <si>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</si>
  <si>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</si>
  <si>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</si>
  <si>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</si>
  <si>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</si>
  <si>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</si>
  <si>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</si>
  <si>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</si>
  <si>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</si>
  <si>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</si>
  <si>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</si>
  <si>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</si>
  <si>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</si>
  <si>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</si>
  <si>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</si>
  <si>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</si>
  <si>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</si>
  <si>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</si>
  <si>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</si>
  <si>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</si>
  <si>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</si>
  <si>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</si>
  <si>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</si>
  <si>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</si>
  <si>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</si>
  <si>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</si>
  <si>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</si>
  <si>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</si>
  <si>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</si>
  <si>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</si>
  <si>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</si>
  <si>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</si>
  <si>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</si>
  <si>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</si>
  <si>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</si>
  <si>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</si>
  <si>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</si>
  <si>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</si>
  <si>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</si>
  <si>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</si>
  <si>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</si>
  <si>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</si>
  <si>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</si>
  <si>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</si>
  <si>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</si>
  <si>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</si>
  <si>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</si>
  <si>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</si>
  <si>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</si>
  <si>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</si>
  <si>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</si>
  <si>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</si>
  <si>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</si>
  <si>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</si>
  <si>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</si>
  <si>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</si>
  <si>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</si>
  <si>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</si>
  <si>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</si>
  <si>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</si>
  <si>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</si>
  <si>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</si>
  <si>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</si>
  <si>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</si>
  <si>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</si>
  <si>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</si>
  <si>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</si>
  <si>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</si>
  <si>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</si>
  <si>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</si>
  <si>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</si>
  <si>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</si>
  <si>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</si>
  <si>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</si>
  <si>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</si>
  <si>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</si>
  <si>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</si>
  <si>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</si>
  <si>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</si>
  <si>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</si>
  <si>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</si>
  <si>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</si>
  <si>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</si>
  <si>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</si>
  <si>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</si>
  <si>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</si>
  <si>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</si>
  <si>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</si>
  <si>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</si>
  <si>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</si>
  <si>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</si>
  <si>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</si>
  <si>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</si>
  <si>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</si>
  <si>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</si>
  <si>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</si>
  <si>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</si>
  <si>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</si>
  <si>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</si>
  <si>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</si>
  <si>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</si>
  <si>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</si>
  <si>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</si>
  <si>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</si>
  <si>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</si>
  <si>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</si>
  <si>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</si>
  <si>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</si>
  <si>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</si>
  <si>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Servicios de Salud de Chihuahua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</si>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</sst>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264583</xdr:colOff>
      <xdr:row>82</xdr:row>
      <xdr:rowOff>127000</xdr:rowOff>
    </xdr:from>
    <xdr:to>
      <xdr:col>3</xdr:col>
      <xdr:colOff>164079</xdr:colOff>
      <xdr:row>90</xdr:row>
      <xdr:rowOff>179388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582083" y="20679833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740834</xdr:colOff>
      <xdr:row>82</xdr:row>
      <xdr:rowOff>179917</xdr:rowOff>
    </xdr:from>
    <xdr:to>
      <xdr:col>5</xdr:col>
      <xdr:colOff>640199</xdr:colOff>
      <xdr:row>92</xdr:row>
      <xdr:rowOff>182341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207001" y="20732750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H84" sqref="H8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470917686.06999999</v>
      </c>
      <c r="D9" s="20">
        <f>SUM(D10:D16)</f>
        <v>466136585.53000003</v>
      </c>
      <c r="E9" s="11" t="s">
        <v>9</v>
      </c>
      <c r="F9" s="20">
        <f>SUM(F10:F18)</f>
        <v>858520156.35000002</v>
      </c>
      <c r="G9" s="20">
        <f>SUM(G10:G18)</f>
        <v>1584013702.54</v>
      </c>
    </row>
    <row r="10" spans="2:8" x14ac:dyDescent="0.25">
      <c r="B10" s="12" t="s">
        <v>10</v>
      </c>
      <c r="C10" s="26">
        <v>88038.51</v>
      </c>
      <c r="D10" s="26">
        <v>87585.24</v>
      </c>
      <c r="E10" s="13" t="s">
        <v>11</v>
      </c>
      <c r="F10" s="26">
        <v>0</v>
      </c>
      <c r="G10" s="26">
        <v>44920.31</v>
      </c>
    </row>
    <row r="11" spans="2:8" x14ac:dyDescent="0.25">
      <c r="B11" s="12" t="s">
        <v>12</v>
      </c>
      <c r="C11" s="26">
        <v>470829647.56</v>
      </c>
      <c r="D11" s="26">
        <v>466049000.29000002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1316292.78</v>
      </c>
      <c r="G12" s="26">
        <v>1316292.78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29537825.579999998</v>
      </c>
      <c r="G16" s="26">
        <v>295579545.72000003</v>
      </c>
    </row>
    <row r="17" spans="2:7" ht="24" x14ac:dyDescent="0.25">
      <c r="B17" s="10" t="s">
        <v>24</v>
      </c>
      <c r="C17" s="20">
        <f>SUM(C18:C24)</f>
        <v>366124449.09999996</v>
      </c>
      <c r="D17" s="20">
        <f>SUM(D18:D24)</f>
        <v>483246237.51999998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827666037.99000001</v>
      </c>
      <c r="G18" s="26">
        <v>1287072943.73</v>
      </c>
    </row>
    <row r="19" spans="2:7" x14ac:dyDescent="0.25">
      <c r="B19" s="12" t="s">
        <v>28</v>
      </c>
      <c r="C19" s="26">
        <v>120214218.23999999</v>
      </c>
      <c r="D19" s="26">
        <v>142085573.50999999</v>
      </c>
      <c r="E19" s="11" t="s">
        <v>29</v>
      </c>
      <c r="F19" s="20">
        <f>SUM(F20:F22)</f>
        <v>551967825.71000004</v>
      </c>
      <c r="G19" s="20">
        <f>SUM(G20:G22)</f>
        <v>0</v>
      </c>
    </row>
    <row r="20" spans="2:7" ht="24" x14ac:dyDescent="0.25">
      <c r="B20" s="12" t="s">
        <v>30</v>
      </c>
      <c r="C20" s="26">
        <v>243827177.83000001</v>
      </c>
      <c r="D20" s="26">
        <v>339221290.89999998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551967825.71000004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2083053.03</v>
      </c>
      <c r="D24" s="26">
        <v>1939373.11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79295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79295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728511454</v>
      </c>
      <c r="D37" s="27">
        <v>400784776.94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312384.38</v>
      </c>
      <c r="G38" s="20">
        <f>SUM(G39:G41)</f>
        <v>10375636.16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201300</v>
      </c>
      <c r="D41" s="20">
        <f>SUM(D42:D45)</f>
        <v>201300</v>
      </c>
      <c r="E41" s="13" t="s">
        <v>73</v>
      </c>
      <c r="F41" s="26">
        <v>312384.38</v>
      </c>
      <c r="G41" s="26">
        <v>10375636.16</v>
      </c>
    </row>
    <row r="42" spans="2:7" x14ac:dyDescent="0.25">
      <c r="B42" s="12" t="s">
        <v>74</v>
      </c>
      <c r="C42" s="26">
        <v>60610</v>
      </c>
      <c r="D42" s="26">
        <v>60610</v>
      </c>
      <c r="E42" s="11" t="s">
        <v>75</v>
      </c>
      <c r="F42" s="20">
        <f>SUM(F43:F45)</f>
        <v>0</v>
      </c>
      <c r="G42" s="20">
        <f>SUM(G43:G45)</f>
        <v>18137485.399999999</v>
      </c>
    </row>
    <row r="43" spans="2:7" ht="24" x14ac:dyDescent="0.25">
      <c r="B43" s="12" t="s">
        <v>76</v>
      </c>
      <c r="C43" s="26">
        <v>140690</v>
      </c>
      <c r="D43" s="26">
        <v>140690</v>
      </c>
      <c r="E43" s="13" t="s">
        <v>77</v>
      </c>
      <c r="F43" s="26"/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18137485.399999999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1565834184.1699998</v>
      </c>
      <c r="D47" s="20">
        <f>SUM(D41,D38,D37,D31,D25,D17,D9)</f>
        <v>1350368899.99</v>
      </c>
      <c r="E47" s="14" t="s">
        <v>83</v>
      </c>
      <c r="F47" s="20">
        <f>SUM(F42,F38,F31,F27,F26,F23,F19,F9)</f>
        <v>1410800366.4400001</v>
      </c>
      <c r="G47" s="20">
        <f>SUM(G42,G38,G31,G27,G26,G23,G19,G9)</f>
        <v>1612526824.0999999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56400.05</v>
      </c>
      <c r="D50" s="26">
        <v>56400.05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374983.91</v>
      </c>
      <c r="D51" s="26">
        <v>374983.91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1572749035.3399999</v>
      </c>
      <c r="D52" s="26">
        <v>1564418020.3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1913290725.73</v>
      </c>
      <c r="D53" s="26">
        <v>1810840951.98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30831250.84</v>
      </c>
      <c r="D54" s="26">
        <v>30814815.850000001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-774289803.67999995</v>
      </c>
      <c r="D55" s="26">
        <v>-754753849.75999999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1370459.72</v>
      </c>
      <c r="D56" s="26">
        <v>1370459.72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1410800366.4400001</v>
      </c>
      <c r="G59" s="20">
        <f>SUM(G47,G57)</f>
        <v>1612526824.0999999</v>
      </c>
    </row>
    <row r="60" spans="2:7" ht="24" x14ac:dyDescent="0.25">
      <c r="B60" s="4" t="s">
        <v>103</v>
      </c>
      <c r="C60" s="20">
        <f>SUM(C50:C58)</f>
        <v>2744383051.9099998</v>
      </c>
      <c r="D60" s="20">
        <f>SUM(D50:D58)</f>
        <v>2653121782.0499997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4310217236.0799999</v>
      </c>
      <c r="D62" s="20">
        <f>SUM(D47,D60)</f>
        <v>4003490682.04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1499004944.28</v>
      </c>
      <c r="G63" s="20">
        <f>SUM(G64:G66)</f>
        <v>910829787.44000006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1493422087.5899999</v>
      </c>
      <c r="G65" s="26">
        <v>905246930.75</v>
      </c>
    </row>
    <row r="66" spans="2:7" x14ac:dyDescent="0.25">
      <c r="B66" s="15"/>
      <c r="C66" s="23"/>
      <c r="D66" s="23"/>
      <c r="E66" s="11" t="s">
        <v>109</v>
      </c>
      <c r="F66" s="26">
        <v>5582856.6900000004</v>
      </c>
      <c r="G66" s="26">
        <v>5582856.6900000004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1400411925.3599999</v>
      </c>
      <c r="G68" s="20">
        <f>SUM(G69:G73)</f>
        <v>1480134070.4999995</v>
      </c>
    </row>
    <row r="69" spans="2:7" x14ac:dyDescent="0.25">
      <c r="B69" s="15"/>
      <c r="C69" s="23"/>
      <c r="D69" s="23"/>
      <c r="E69" s="11" t="s">
        <v>111</v>
      </c>
      <c r="F69" s="26">
        <v>12103626.35</v>
      </c>
      <c r="G69" s="26">
        <v>-544792305.7300005</v>
      </c>
    </row>
    <row r="70" spans="2:7" x14ac:dyDescent="0.25">
      <c r="B70" s="15"/>
      <c r="C70" s="23"/>
      <c r="D70" s="23"/>
      <c r="E70" s="11" t="s">
        <v>112</v>
      </c>
      <c r="F70" s="26">
        <v>-1493009521.47</v>
      </c>
      <c r="G70" s="26">
        <v>-856398020.80999994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2881317820.48</v>
      </c>
      <c r="G73" s="26">
        <v>2881324397.04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2899416869.6399999</v>
      </c>
      <c r="G79" s="20">
        <f>SUM(G63,G68,G75)</f>
        <v>2390963857.9399996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4310217236.0799999</v>
      </c>
      <c r="G81" s="20">
        <f>SUM(G59,G79)</f>
        <v>4003490682.0399995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2020-01-08T19:54:23Z</dcterms:created>
  <dcterms:modified xsi:type="dcterms:W3CDTF">2023-02-02T18:06:40Z</dcterms:modified>
</cp:coreProperties>
</file>